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2026\SATU DATA\2026\"/>
    </mc:Choice>
  </mc:AlternateContent>
  <xr:revisionPtr revIDLastSave="0" documentId="13_ncr:1_{9D728865-F4D8-4C06-80E6-552766527B37}" xr6:coauthVersionLast="47" xr6:coauthVersionMax="47" xr10:uidLastSave="{00000000-0000-0000-0000-000000000000}"/>
  <bookViews>
    <workbookView xWindow="8085" yWindow="2325" windowWidth="20670" windowHeight="1482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2" i="1"/>
  <c r="C17" i="1" l="1"/>
  <c r="D17" i="1" s="1"/>
  <c r="B17" i="1"/>
</calcChain>
</file>

<file path=xl/sharedStrings.xml><?xml version="1.0" encoding="utf-8"?>
<sst xmlns="http://schemas.openxmlformats.org/spreadsheetml/2006/main" count="20" uniqueCount="20">
  <si>
    <t>Kecamatan</t>
  </si>
  <si>
    <t>Penetapan</t>
  </si>
  <si>
    <t>Realisasi</t>
  </si>
  <si>
    <t>Persentase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</si>
  <si>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</si>
  <si>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</si>
  <si>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</si>
  <si>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</si>
  <si>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</si>
  <si>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</si>
  <si>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</si>
  <si>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 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</si>
  <si>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</si>
  <si>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</si>
  <si>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</si>
  <si>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</si>
  <si>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</si>
  <si>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</si>
  <si>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</si>
  <si>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Dairi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</si>
</sst>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0"/>
      <color rgb="FF000000"/>
      <name val="Arial"/>
      <scheme val="minor"/>
    </font>
    <font>
      <sz val="10"/>
      <color theme="1"/>
      <name val="Roboto"/>
    </font>
    <font>
      <sz val="10"/>
      <color rgb="FF231F20"/>
      <name val="Roboto"/>
    </font>
    <font>
      <sz val="10"/>
      <color rgb="FF434343"/>
      <name val="Roboto"/>
    </font>
    <font>
      <b/>
      <sz val="10"/>
      <color theme="1"/>
      <name val="Roboto"/>
    </font>
    <font>
      <b/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10">
    <dxf>
      <numFmt numFmtId="0" formatCode="General"/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  <border outline="0">
        <right style="thin">
          <color rgb="FF000000"/>
        </right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Sheet1-style" pivot="0" count="4" xr9:uid="{00000000-0011-0000-FFFF-FFFF00000000}">
      <tableStyleElement type="wholeTable" size="0" dxfId="9"/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17" headerRowDxfId="5" dataDxfId="4">
  <tableColumns count="4">
    <tableColumn id="1" xr3:uid="{00000000-0010-0000-0000-000001000000}" name="Kecamatan" dataDxfId="3"/>
    <tableColumn id="2" xr3:uid="{00000000-0010-0000-0000-000002000000}" name="Penetapan" dataDxfId="2"/>
    <tableColumn id="3" xr3:uid="{00000000-0010-0000-0000-000003000000}" name="Realisasi" dataDxfId="1"/>
    <tableColumn id="4" xr3:uid="{00000000-0010-0000-0000-000004000000}" name="Persentase" dataDxfId="0">
      <calculatedColumnFormula>Table1[[#This Row],[Realisasi]]/Table1[[#This Row],[Penetapan]]</calculatedColumnFormula>
    </tableColumn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7"/>
  <sheetViews>
    <sheetView tabSelected="1" workbookViewId="0">
      <pane ySplit="1" topLeftCell="A2" activePane="bottomLeft" state="frozen"/>
      <selection pane="bottomLeft" activeCell="G6" sqref="G6"/>
    </sheetView>
  </sheetViews>
  <sheetFormatPr defaultColWidth="12.5703125" defaultRowHeight="15.75" customHeight="1"/>
  <cols>
    <col min="1" max="1" width="22.7109375" customWidth="1"/>
    <col min="2" max="2" width="16.42578125" customWidth="1"/>
    <col min="3" max="3" width="13.7109375" bestFit="1" customWidth="1"/>
  </cols>
  <sheetData>
    <row r="1" spans="1:4" s="11" customFormat="1" ht="22.5" customHeight="1">
      <c r="A1" s="10" t="s">
        <v>0</v>
      </c>
      <c r="B1" s="10" t="s">
        <v>1</v>
      </c>
      <c r="C1" s="10" t="s">
        <v>2</v>
      </c>
      <c r="D1" s="10" t="s">
        <v>3</v>
      </c>
    </row>
    <row r="2" spans="1:4" s="7" customFormat="1" ht="22.5" customHeight="1">
      <c r="A2" s="6" t="s">
        <v>4</v>
      </c>
      <c r="B2" s="1">
        <v>1090536592</v>
      </c>
      <c r="C2" s="2">
        <v>566318677</v>
      </c>
      <c r="D2" s="15">
        <f>Table1[[#This Row],[Realisasi]]/Table1[[#This Row],[Penetapan]]</f>
        <v>0.51930277365695221</v>
      </c>
    </row>
    <row r="3" spans="1:4" s="7" customFormat="1" ht="22.5" customHeight="1">
      <c r="A3" s="6" t="s">
        <v>5</v>
      </c>
      <c r="B3" s="5">
        <v>41046557</v>
      </c>
      <c r="C3" s="8">
        <v>33401418</v>
      </c>
      <c r="D3" s="15">
        <f>Table1[[#This Row],[Realisasi]]/Table1[[#This Row],[Penetapan]]</f>
        <v>0.8137446948351843</v>
      </c>
    </row>
    <row r="4" spans="1:4" s="7" customFormat="1" ht="22.5" customHeight="1">
      <c r="A4" s="6" t="s">
        <v>6</v>
      </c>
      <c r="B4" s="1">
        <v>259668428</v>
      </c>
      <c r="C4" s="2">
        <v>142893241</v>
      </c>
      <c r="D4" s="15">
        <f>Table1[[#This Row],[Realisasi]]/Table1[[#This Row],[Penetapan]]</f>
        <v>0.55029116208151418</v>
      </c>
    </row>
    <row r="5" spans="1:4" s="7" customFormat="1" ht="22.5" customHeight="1">
      <c r="A5" s="6" t="s">
        <v>7</v>
      </c>
      <c r="B5" s="5">
        <v>182654874</v>
      </c>
      <c r="C5" s="8">
        <v>140921880</v>
      </c>
      <c r="D5" s="15">
        <f>Table1[[#This Row],[Realisasi]]/Table1[[#This Row],[Penetapan]]</f>
        <v>0.77151995407469942</v>
      </c>
    </row>
    <row r="6" spans="1:4" s="7" customFormat="1" ht="22.5" customHeight="1">
      <c r="A6" s="6" t="s">
        <v>8</v>
      </c>
      <c r="B6" s="1">
        <v>368181733</v>
      </c>
      <c r="C6" s="2">
        <v>286233739</v>
      </c>
      <c r="D6" s="15">
        <f>Table1[[#This Row],[Realisasi]]/Table1[[#This Row],[Penetapan]]</f>
        <v>0.77742514998700385</v>
      </c>
    </row>
    <row r="7" spans="1:4" s="7" customFormat="1" ht="22.5" customHeight="1">
      <c r="A7" s="6" t="s">
        <v>9</v>
      </c>
      <c r="B7" s="5">
        <v>91607553</v>
      </c>
      <c r="C7" s="8">
        <v>78539713</v>
      </c>
      <c r="D7" s="15">
        <f>Table1[[#This Row],[Realisasi]]/Table1[[#This Row],[Penetapan]]</f>
        <v>0.85734975368242838</v>
      </c>
    </row>
    <row r="8" spans="1:4" s="7" customFormat="1" ht="22.5" customHeight="1">
      <c r="A8" s="6" t="s">
        <v>10</v>
      </c>
      <c r="B8" s="9">
        <v>205711316</v>
      </c>
      <c r="C8" s="9">
        <v>193000470</v>
      </c>
      <c r="D8" s="15">
        <f>Table1[[#This Row],[Realisasi]]/Table1[[#This Row],[Penetapan]]</f>
        <v>0.93821027327441719</v>
      </c>
    </row>
    <row r="9" spans="1:4" s="7" customFormat="1" ht="22.5" customHeight="1">
      <c r="A9" s="6" t="s">
        <v>11</v>
      </c>
      <c r="B9" s="4">
        <v>125643304</v>
      </c>
      <c r="C9" s="3">
        <v>99679371</v>
      </c>
      <c r="D9" s="15">
        <f>Table1[[#This Row],[Realisasi]]/Table1[[#This Row],[Penetapan]]</f>
        <v>0.79335203569622781</v>
      </c>
    </row>
    <row r="10" spans="1:4" s="7" customFormat="1" ht="22.5" customHeight="1">
      <c r="A10" s="6" t="s">
        <v>12</v>
      </c>
      <c r="B10" s="4">
        <v>147115777</v>
      </c>
      <c r="C10" s="3">
        <v>119521914</v>
      </c>
      <c r="D10" s="15">
        <f>Table1[[#This Row],[Realisasi]]/Table1[[#This Row],[Penetapan]]</f>
        <v>0.8124343726913803</v>
      </c>
    </row>
    <row r="11" spans="1:4" s="7" customFormat="1" ht="22.5" customHeight="1">
      <c r="A11" s="6" t="s">
        <v>13</v>
      </c>
      <c r="B11" s="4">
        <v>150491836</v>
      </c>
      <c r="C11" s="3">
        <v>116691618</v>
      </c>
      <c r="D11" s="15">
        <f>Table1[[#This Row],[Realisasi]]/Table1[[#This Row],[Penetapan]]</f>
        <v>0.77540165035929254</v>
      </c>
    </row>
    <row r="12" spans="1:4" s="7" customFormat="1" ht="22.5" customHeight="1">
      <c r="A12" s="6" t="s">
        <v>14</v>
      </c>
      <c r="B12" s="4">
        <v>113736378</v>
      </c>
      <c r="C12" s="3">
        <v>102362719</v>
      </c>
      <c r="D12" s="15">
        <f>Table1[[#This Row],[Realisasi]]/Table1[[#This Row],[Penetapan]]</f>
        <v>0.89999981360405201</v>
      </c>
    </row>
    <row r="13" spans="1:4" s="7" customFormat="1" ht="22.5" customHeight="1">
      <c r="A13" s="6" t="s">
        <v>15</v>
      </c>
      <c r="B13" s="4">
        <v>268183833</v>
      </c>
      <c r="C13" s="3">
        <v>241653000</v>
      </c>
      <c r="D13" s="15">
        <f>Table1[[#This Row],[Realisasi]]/Table1[[#This Row],[Penetapan]]</f>
        <v>0.90107221340221499</v>
      </c>
    </row>
    <row r="14" spans="1:4" s="7" customFormat="1" ht="22.5" customHeight="1">
      <c r="A14" s="6" t="s">
        <v>16</v>
      </c>
      <c r="B14" s="4">
        <v>90618098</v>
      </c>
      <c r="C14" s="3">
        <v>83336468</v>
      </c>
      <c r="D14" s="15">
        <f>Table1[[#This Row],[Realisasi]]/Table1[[#This Row],[Penetapan]]</f>
        <v>0.91964485946284147</v>
      </c>
    </row>
    <row r="15" spans="1:4" s="7" customFormat="1" ht="22.5" customHeight="1">
      <c r="A15" s="6" t="s">
        <v>17</v>
      </c>
      <c r="B15" s="4">
        <v>85653440</v>
      </c>
      <c r="C15" s="3">
        <v>85027611</v>
      </c>
      <c r="D15" s="15">
        <f>Table1[[#This Row],[Realisasi]]/Table1[[#This Row],[Penetapan]]</f>
        <v>0.99269347500812577</v>
      </c>
    </row>
    <row r="16" spans="1:4" s="7" customFormat="1" ht="22.5" customHeight="1">
      <c r="A16" s="6" t="s">
        <v>18</v>
      </c>
      <c r="B16" s="4">
        <v>183256347</v>
      </c>
      <c r="C16" s="3">
        <v>63481274</v>
      </c>
      <c r="D16" s="15">
        <f>Table1[[#This Row],[Realisasi]]/Table1[[#This Row],[Penetapan]]</f>
        <v>0.34640695964544138</v>
      </c>
    </row>
    <row r="17" spans="1:4" s="14" customFormat="1" ht="22.5" customHeight="1">
      <c r="A17" s="12" t="s">
        <v>19</v>
      </c>
      <c r="B17" s="13">
        <f t="shared" ref="B17:C17" si="0">SUM(B2:B16)</f>
        <v>3404106066</v>
      </c>
      <c r="C17" s="13">
        <f t="shared" si="0"/>
        <v>2353063113</v>
      </c>
      <c r="D17" s="16">
        <f>Table1[[#This Row],[Realisasi]]/Table1[[#This Row],[Penetapan]]</f>
        <v>0.69124259567063673</v>
      </c>
    </row>
  </sheetData>
  <dataValidations count="1">
    <dataValidation type="custom" allowBlank="1" showDropDown="1" sqref="B2:B17" xr:uid="{00000000-0002-0000-0000-000000000000}">
      <formula1>AND(ISNUMBER(B2),(NOT(OR(NOT(ISERROR(DATEVALUE(B2))), AND(ISNUMBER(B2), LEFT(CELL("format", B2))="D")))))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2026-02-03T01:10:30Z</dcterms:modified>
</cp:coreProperties>
</file>